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ome\Documents\BHI-Synchro\1c-CBSC\2018-CBSC16-India\Website\"/>
    </mc:Choice>
  </mc:AlternateContent>
  <bookViews>
    <workbookView xWindow="4299" yWindow="0" windowWidth="21611" windowHeight="10069" tabRatio="500" activeTab="4"/>
  </bookViews>
  <sheets>
    <sheet name="Consolidated" sheetId="5" r:id="rId1"/>
    <sheet name="CB Fund" sheetId="1" r:id="rId2"/>
    <sheet name="Projects" sheetId="3" r:id="rId3"/>
    <sheet name="Technical Visits" sheetId="4" r:id="rId4"/>
    <sheet name="Students" sheetId="2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B14" i="1"/>
  <c r="G14" i="5"/>
  <c r="F14" i="5"/>
  <c r="B13" i="5" l="1"/>
  <c r="F13" i="5"/>
  <c r="G13" i="5" l="1"/>
  <c r="G3" i="5" l="1"/>
  <c r="G4" i="5"/>
  <c r="G5" i="5"/>
  <c r="G6" i="5"/>
  <c r="G7" i="5"/>
  <c r="G8" i="5"/>
  <c r="G9" i="5"/>
  <c r="G10" i="5"/>
  <c r="G11" i="5"/>
  <c r="G12" i="5"/>
  <c r="G2" i="5"/>
  <c r="F3" i="5"/>
  <c r="F4" i="5"/>
  <c r="F5" i="5"/>
  <c r="F6" i="5"/>
  <c r="F7" i="5"/>
  <c r="F8" i="5"/>
  <c r="F9" i="5"/>
  <c r="F10" i="5"/>
  <c r="F11" i="5"/>
  <c r="F12" i="5"/>
  <c r="F2" i="5"/>
  <c r="E3" i="5"/>
  <c r="E4" i="5"/>
  <c r="E5" i="5"/>
  <c r="E6" i="5"/>
  <c r="E7" i="5"/>
  <c r="E8" i="5"/>
  <c r="E9" i="5"/>
  <c r="E10" i="5"/>
  <c r="E11" i="5"/>
  <c r="E12" i="5"/>
  <c r="E13" i="5"/>
  <c r="E2" i="5"/>
  <c r="D3" i="5"/>
  <c r="D4" i="5"/>
  <c r="D5" i="5"/>
  <c r="D6" i="5"/>
  <c r="D7" i="5"/>
  <c r="D8" i="5"/>
  <c r="D9" i="5"/>
  <c r="D10" i="5"/>
  <c r="D11" i="5"/>
  <c r="D12" i="5"/>
  <c r="D13" i="5"/>
  <c r="D2" i="5"/>
  <c r="C3" i="5"/>
  <c r="C4" i="5"/>
  <c r="C5" i="5"/>
  <c r="C6" i="5"/>
  <c r="C7" i="5"/>
  <c r="C8" i="5"/>
  <c r="C9" i="5"/>
  <c r="C10" i="5"/>
  <c r="C11" i="5"/>
  <c r="C12" i="5"/>
  <c r="C13" i="5"/>
  <c r="C2" i="5"/>
  <c r="B3" i="5"/>
  <c r="B4" i="5"/>
  <c r="B5" i="5"/>
  <c r="B6" i="5"/>
  <c r="B7" i="5"/>
  <c r="B8" i="5"/>
  <c r="B9" i="5"/>
  <c r="B10" i="5"/>
  <c r="B11" i="5"/>
  <c r="B12" i="5"/>
  <c r="B2" i="5"/>
</calcChain>
</file>

<file path=xl/sharedStrings.xml><?xml version="1.0" encoding="utf-8"?>
<sst xmlns="http://schemas.openxmlformats.org/spreadsheetml/2006/main" count="18" uniqueCount="8">
  <si>
    <t>Year</t>
  </si>
  <si>
    <t>N* Students</t>
  </si>
  <si>
    <t>Delivered projects</t>
  </si>
  <si>
    <t xml:space="preserve">Delivered Technical Visits </t>
  </si>
  <si>
    <t>Resources needed from CBSC</t>
  </si>
  <si>
    <t>Actual expenditures</t>
  </si>
  <si>
    <t>Submitted Requests</t>
  </si>
  <si>
    <t>Note: Submitted requests are the sum of delivered projects plus technical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</si>
</sst>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CB Fund 2005 - 2017</a:t>
            </a:r>
          </a:p>
        </c:rich>
      </c:tx>
      <c:layout>
        <c:manualLayout>
          <c:xMode val="edge"/>
          <c:yMode val="edge"/>
          <c:x val="0.40065969859149919"/>
          <c:y val="2.278687236919280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3"/>
          <c:order val="0"/>
          <c:tx>
            <c:strRef>
              <c:f>'CB Fund'!$B$1</c:f>
              <c:strCache>
                <c:ptCount val="1"/>
                <c:pt idx="0">
                  <c:v>Resources needed from CBSC</c:v>
                </c:pt>
              </c:strCache>
            </c:strRef>
          </c:tx>
          <c:invertIfNegative val="0"/>
          <c:cat>
            <c:numRef>
              <c:f>'CB Fund'!$A$2:$A$14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'CB Fund'!$B$2:$B$14</c:f>
              <c:numCache>
                <c:formatCode>#,##0.00</c:formatCode>
                <c:ptCount val="13"/>
                <c:pt idx="0">
                  <c:v>103166.9</c:v>
                </c:pt>
                <c:pt idx="1">
                  <c:v>82000</c:v>
                </c:pt>
                <c:pt idx="2">
                  <c:v>181500</c:v>
                </c:pt>
                <c:pt idx="3">
                  <c:v>325267</c:v>
                </c:pt>
                <c:pt idx="4">
                  <c:v>294782</c:v>
                </c:pt>
                <c:pt idx="5">
                  <c:v>319880</c:v>
                </c:pt>
                <c:pt idx="6">
                  <c:v>502435</c:v>
                </c:pt>
                <c:pt idx="7">
                  <c:v>516185.76</c:v>
                </c:pt>
                <c:pt idx="8">
                  <c:v>412600</c:v>
                </c:pt>
                <c:pt idx="9">
                  <c:v>687444.6</c:v>
                </c:pt>
                <c:pt idx="10">
                  <c:v>930907</c:v>
                </c:pt>
                <c:pt idx="11">
                  <c:v>975106</c:v>
                </c:pt>
                <c:pt idx="12">
                  <c:v>667751.85</c:v>
                </c:pt>
              </c:numCache>
            </c:numRef>
          </c:val>
        </c:ser>
        <c:ser>
          <c:idx val="1"/>
          <c:order val="1"/>
          <c:tx>
            <c:strRef>
              <c:f>'CB Fund'!$C$1</c:f>
              <c:strCache>
                <c:ptCount val="1"/>
                <c:pt idx="0">
                  <c:v>Actual expenditures</c:v>
                </c:pt>
              </c:strCache>
            </c:strRef>
          </c:tx>
          <c:invertIfNegative val="0"/>
          <c:cat>
            <c:numRef>
              <c:f>'CB Fund'!$A$2:$A$14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'CB Fund'!$C$2:$C$14</c:f>
              <c:numCache>
                <c:formatCode>#,##0.00</c:formatCode>
                <c:ptCount val="13"/>
                <c:pt idx="0">
                  <c:v>29699.29</c:v>
                </c:pt>
                <c:pt idx="1">
                  <c:v>74420.73</c:v>
                </c:pt>
                <c:pt idx="2">
                  <c:v>78827.55</c:v>
                </c:pt>
                <c:pt idx="3">
                  <c:v>100695.98</c:v>
                </c:pt>
                <c:pt idx="4">
                  <c:v>158205.44</c:v>
                </c:pt>
                <c:pt idx="5">
                  <c:v>180625.99</c:v>
                </c:pt>
                <c:pt idx="6">
                  <c:v>300388.32</c:v>
                </c:pt>
                <c:pt idx="7">
                  <c:v>310810.03000000003</c:v>
                </c:pt>
                <c:pt idx="8">
                  <c:v>325717.63</c:v>
                </c:pt>
                <c:pt idx="9">
                  <c:v>636263.36</c:v>
                </c:pt>
                <c:pt idx="10">
                  <c:v>760801.06</c:v>
                </c:pt>
                <c:pt idx="11">
                  <c:v>727198.06</c:v>
                </c:pt>
                <c:pt idx="12">
                  <c:v>558217.15999999992</c:v>
                </c:pt>
              </c:numCache>
            </c:numRef>
          </c:val>
        </c:ser>
        <c:ser>
          <c:idx val="0"/>
          <c:order val="2"/>
          <c:tx>
            <c:strRef>
              <c:f>'CB Fund'!#REF!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'CB Fund'!$A$2:$A$14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'CB Fund'!#REF!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278704"/>
        <c:axId val="574277072"/>
        <c:axId val="0"/>
      </c:bar3DChart>
      <c:catAx>
        <c:axId val="57427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74277072"/>
        <c:crosses val="autoZero"/>
        <c:auto val="1"/>
        <c:lblAlgn val="ctr"/>
        <c:lblOffset val="100"/>
        <c:noMultiLvlLbl val="0"/>
      </c:catAx>
      <c:valAx>
        <c:axId val="57427707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574278704"/>
        <c:crosses val="autoZero"/>
        <c:crossBetween val="between"/>
      </c:valAx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" l="0.75000000000000111" r="0.75000000000000111" t="1" header="0.5" footer="0.5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800529970749184E-2"/>
          <c:y val="3.6693623519394258E-2"/>
          <c:w val="0.79379982835748597"/>
          <c:h val="0.89703603002484722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Projects!$B$1</c:f>
              <c:strCache>
                <c:ptCount val="1"/>
                <c:pt idx="0">
                  <c:v>Submitted Requests</c:v>
                </c:pt>
              </c:strCache>
            </c:strRef>
          </c:tx>
          <c:invertIfNegative val="0"/>
          <c:cat>
            <c:numRef>
              <c:f>Projects!$A$2:$A$14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Projects!$B$2:$B$14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13</c:v>
                </c:pt>
                <c:pt idx="4">
                  <c:v>12</c:v>
                </c:pt>
                <c:pt idx="5">
                  <c:v>10</c:v>
                </c:pt>
                <c:pt idx="6">
                  <c:v>17</c:v>
                </c:pt>
                <c:pt idx="7">
                  <c:v>30</c:v>
                </c:pt>
                <c:pt idx="8">
                  <c:v>36</c:v>
                </c:pt>
                <c:pt idx="9">
                  <c:v>27</c:v>
                </c:pt>
                <c:pt idx="10">
                  <c:v>30</c:v>
                </c:pt>
                <c:pt idx="11">
                  <c:v>34</c:v>
                </c:pt>
                <c:pt idx="12">
                  <c:v>39</c:v>
                </c:pt>
              </c:numCache>
            </c:numRef>
          </c:val>
        </c:ser>
        <c:ser>
          <c:idx val="0"/>
          <c:order val="1"/>
          <c:tx>
            <c:strRef>
              <c:f>Projects!$C$1</c:f>
              <c:strCache>
                <c:ptCount val="1"/>
                <c:pt idx="0">
                  <c:v>Delivered projects</c:v>
                </c:pt>
              </c:strCache>
            </c:strRef>
          </c:tx>
          <c:invertIfNegative val="0"/>
          <c:cat>
            <c:numRef>
              <c:f>Projects!$A$2:$A$14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Projects!$C$2:$C$14</c:f>
              <c:numCache>
                <c:formatCode>General</c:formatCode>
                <c:ptCount val="13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13.5</c:v>
                </c:pt>
                <c:pt idx="7">
                  <c:v>22</c:v>
                </c:pt>
                <c:pt idx="8">
                  <c:v>20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267824"/>
        <c:axId val="574274352"/>
        <c:axId val="0"/>
      </c:bar3DChart>
      <c:catAx>
        <c:axId val="5742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4274352"/>
        <c:crosses val="autoZero"/>
        <c:auto val="1"/>
        <c:lblAlgn val="ctr"/>
        <c:lblOffset val="100"/>
        <c:noMultiLvlLbl val="0"/>
      </c:catAx>
      <c:valAx>
        <c:axId val="57427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426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000000000000111" r="0.75000000000000111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'Technical Visits'!$B$1</c:f>
              <c:strCache>
                <c:ptCount val="1"/>
                <c:pt idx="0">
                  <c:v>Delivered Technical Visits </c:v>
                </c:pt>
              </c:strCache>
            </c:strRef>
          </c:tx>
          <c:invertIfNegative val="0"/>
          <c:cat>
            <c:numRef>
              <c:f>'Technical Visits'!$A$2:$A$14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'Technical Visits'!$B$2:$B$14</c:f>
              <c:numCache>
                <c:formatCode>General</c:formatCode>
                <c:ptCount val="13"/>
                <c:pt idx="0">
                  <c:v>5</c:v>
                </c:pt>
                <c:pt idx="1">
                  <c:v>25</c:v>
                </c:pt>
                <c:pt idx="2">
                  <c:v>14</c:v>
                </c:pt>
                <c:pt idx="3">
                  <c:v>23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268368"/>
        <c:axId val="574275440"/>
        <c:axId val="0"/>
      </c:bar3DChart>
      <c:catAx>
        <c:axId val="5742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4275440"/>
        <c:crosses val="autoZero"/>
        <c:auto val="1"/>
        <c:lblAlgn val="ctr"/>
        <c:lblOffset val="100"/>
        <c:noMultiLvlLbl val="0"/>
      </c:catAx>
      <c:valAx>
        <c:axId val="57427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4268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Students!$B$1</c:f>
              <c:strCache>
                <c:ptCount val="1"/>
                <c:pt idx="0">
                  <c:v>N* Students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Students!$A$2:$A$14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Students!$B$2:$B$14</c:f>
              <c:numCache>
                <c:formatCode>General</c:formatCode>
                <c:ptCount val="13"/>
                <c:pt idx="0">
                  <c:v>51</c:v>
                </c:pt>
                <c:pt idx="1">
                  <c:v>84</c:v>
                </c:pt>
                <c:pt idx="2">
                  <c:v>93</c:v>
                </c:pt>
                <c:pt idx="3">
                  <c:v>92</c:v>
                </c:pt>
                <c:pt idx="4">
                  <c:v>141</c:v>
                </c:pt>
                <c:pt idx="5">
                  <c:v>109</c:v>
                </c:pt>
                <c:pt idx="6">
                  <c:v>140</c:v>
                </c:pt>
                <c:pt idx="7">
                  <c:v>227</c:v>
                </c:pt>
                <c:pt idx="8">
                  <c:v>129</c:v>
                </c:pt>
                <c:pt idx="9">
                  <c:v>154</c:v>
                </c:pt>
                <c:pt idx="10">
                  <c:v>141</c:v>
                </c:pt>
                <c:pt idx="11">
                  <c:v>180</c:v>
                </c:pt>
                <c:pt idx="12">
                  <c:v>105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74266192"/>
        <c:axId val="574275984"/>
        <c:axId val="0"/>
      </c:bar3DChart>
      <c:catAx>
        <c:axId val="5742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74275984"/>
        <c:crosses val="autoZero"/>
        <c:auto val="1"/>
        <c:lblAlgn val="ctr"/>
        <c:lblOffset val="100"/>
        <c:noMultiLvlLbl val="0"/>
      </c:catAx>
      <c:valAx>
        <c:axId val="57427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74266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000000000000111" r="0.7500000000000011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0</xdr:row>
      <xdr:rowOff>43544</xdr:rowOff>
    </xdr:from>
    <xdr:to>
      <xdr:col>12</xdr:col>
      <xdr:colOff>327024</xdr:colOff>
      <xdr:row>18</xdr:row>
      <xdr:rowOff>92075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477612</xdr:colOff>
      <xdr:row>0</xdr:row>
      <xdr:rowOff>19476</xdr:rowOff>
    </xdr:from>
    <xdr:to>
      <xdr:col>13</xdr:col>
      <xdr:colOff>476250</xdr:colOff>
      <xdr:row>21</xdr:row>
      <xdr:rowOff>88900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0.30869</cdr:x>
      <cdr:y>0.03159</cdr:y>
    </cdr:from>
    <cdr:to>
      <cdr:x>0.62649</cdr:x>
      <cdr:y>0.11837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4038" y="123852"/>
          <a:ext cx="2639786" cy="340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0.33817</cdr:x>
      <cdr:y>0.0663</cdr:y>
    </cdr:from>
    <cdr:to>
      <cdr:x>0.60356</cdr:x>
      <cdr:y>0.15655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08967" y="259923"/>
          <a:ext cx="2204357" cy="353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0.32671</cdr:x>
      <cdr:y>0.04201</cdr:y>
    </cdr:from>
    <cdr:to>
      <cdr:x>0.64779</cdr:x>
      <cdr:y>0.14961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713716" y="164674"/>
          <a:ext cx="2667001" cy="421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800" b="1"/>
            <a:t>CB</a:t>
          </a:r>
          <a:r>
            <a:rPr lang="fr-FR" sz="1800" b="1" baseline="0"/>
            <a:t> Provision 2005 - 2017</a:t>
          </a:r>
          <a:endParaRPr lang="fr-F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124278</xdr:colOff>
      <xdr:row>0</xdr:row>
      <xdr:rowOff>0</xdr:rowOff>
    </xdr:from>
    <xdr:to>
      <xdr:col>14</xdr:col>
      <xdr:colOff>443593</xdr:colOff>
      <xdr:row>19</xdr:row>
      <xdr:rowOff>30842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103189</xdr:colOff>
      <xdr:row>0</xdr:row>
      <xdr:rowOff>32656</xdr:rowOff>
    </xdr:from>
    <xdr:to>
      <xdr:col>11</xdr:col>
      <xdr:colOff>690564</xdr:colOff>
      <xdr:row>22</xdr:row>
      <xdr:rowOff>31750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316479</xdr:colOff>
      <xdr:row>0</xdr:row>
      <xdr:rowOff>49213</xdr:rowOff>
    </xdr:from>
    <xdr:to>
      <xdr:col>9</xdr:col>
      <xdr:colOff>343694</xdr:colOff>
      <xdr:row>2</xdr:row>
      <xdr:rowOff>90034</xdr:rowOff>
    </xdr:to>
    <xdr:sp macro="" textlink="">
      <xdr:nvSpPr>
        <xdr:cNvPr id="5" name="TextBox 4"/>
        <xdr:cNvSpPr txBox="1"/>
      </xdr:nvSpPr>
      <xdr:spPr>
        <a:xfrm>
          <a:off x="3796279" y="49213"/>
          <a:ext cx="4218215" cy="434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 b="1"/>
            <a:t>Number</a:t>
          </a:r>
          <a:r>
            <a:rPr lang="fr-FR" sz="1800" b="1" baseline="0"/>
            <a:t> of trainees attending CB Courses</a:t>
          </a:r>
          <a:endParaRPr lang="fr-FR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pacity_Building-ADCC\CBWP\2017-CBWP\2017-CBW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17 CBWP"/>
      <sheetName val="Financial Situation"/>
      <sheetName val="Adopted 2017 CBWP"/>
      <sheetName val="Instructions"/>
    </sheetNames>
    <sheetDataSet>
      <sheetData sheetId="0"/>
      <sheetData sheetId="1">
        <row r="50">
          <cell r="E50">
            <v>667751.85</v>
          </cell>
          <cell r="F50">
            <v>558217.15999999992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5" sqref="G15"/>
    </sheetView>
  </sheetViews>
  <sheetFormatPr defaultRowHeight="15.6" x14ac:dyDescent="0.35"/>
  <cols>
    <col min="1" max="1" width="6.453125" customWidth="1"/>
    <col min="2" max="7" width="12.6328125" customWidth="1"/>
  </cols>
  <sheetData>
    <row r="1" spans="1:7" ht="46.75" x14ac:dyDescent="0.35">
      <c r="A1" s="12" t="s">
        <v>0</v>
      </c>
      <c r="B1" s="12" t="s">
        <v>6</v>
      </c>
      <c r="C1" s="12" t="s">
        <v>2</v>
      </c>
      <c r="D1" s="12" t="s">
        <v>3</v>
      </c>
      <c r="E1" s="12" t="s">
        <v>1</v>
      </c>
      <c r="F1" s="12" t="s">
        <v>4</v>
      </c>
      <c r="G1" s="12" t="s">
        <v>5</v>
      </c>
    </row>
    <row r="2" spans="1:7" x14ac:dyDescent="0.35">
      <c r="A2" s="4">
        <v>2005</v>
      </c>
      <c r="B2" s="3">
        <f>Projects!B2</f>
        <v>5</v>
      </c>
      <c r="C2" s="3">
        <f>Projects!C2</f>
        <v>3</v>
      </c>
      <c r="D2" s="3">
        <f>'Technical Visits'!B2</f>
        <v>5</v>
      </c>
      <c r="E2" s="5">
        <f>Students!B2</f>
        <v>51</v>
      </c>
      <c r="F2" s="6">
        <f>'CB Fund'!B2</f>
        <v>103166.9</v>
      </c>
      <c r="G2" s="6">
        <f>'CB Fund'!C2</f>
        <v>29699.29</v>
      </c>
    </row>
    <row r="3" spans="1:7" x14ac:dyDescent="0.35">
      <c r="A3" s="4">
        <v>2006</v>
      </c>
      <c r="B3" s="3">
        <f>Projects!B3</f>
        <v>6</v>
      </c>
      <c r="C3" s="3">
        <f>Projects!C3</f>
        <v>5</v>
      </c>
      <c r="D3" s="3">
        <f>'Technical Visits'!B3</f>
        <v>25</v>
      </c>
      <c r="E3" s="5">
        <f>Students!B3</f>
        <v>84</v>
      </c>
      <c r="F3" s="6">
        <f>'CB Fund'!B3</f>
        <v>82000</v>
      </c>
      <c r="G3" s="6">
        <f>'CB Fund'!C3</f>
        <v>74420.73</v>
      </c>
    </row>
    <row r="4" spans="1:7" x14ac:dyDescent="0.35">
      <c r="A4" s="4">
        <v>2007</v>
      </c>
      <c r="B4" s="3">
        <f>Projects!B4</f>
        <v>4</v>
      </c>
      <c r="C4" s="3">
        <f>Projects!C4</f>
        <v>7</v>
      </c>
      <c r="D4" s="3">
        <f>'Technical Visits'!B4</f>
        <v>14</v>
      </c>
      <c r="E4" s="5">
        <f>Students!B4</f>
        <v>93</v>
      </c>
      <c r="F4" s="6">
        <f>'CB Fund'!B4</f>
        <v>181500</v>
      </c>
      <c r="G4" s="6">
        <f>'CB Fund'!C4</f>
        <v>78827.55</v>
      </c>
    </row>
    <row r="5" spans="1:7" x14ac:dyDescent="0.35">
      <c r="A5" s="4">
        <v>2008</v>
      </c>
      <c r="B5" s="3">
        <f>Projects!B5</f>
        <v>13</v>
      </c>
      <c r="C5" s="3">
        <f>Projects!C5</f>
        <v>10</v>
      </c>
      <c r="D5" s="3">
        <f>'Technical Visits'!B5</f>
        <v>23</v>
      </c>
      <c r="E5" s="5">
        <f>Students!B5</f>
        <v>92</v>
      </c>
      <c r="F5" s="6">
        <f>'CB Fund'!B5</f>
        <v>325267</v>
      </c>
      <c r="G5" s="6">
        <f>'CB Fund'!C5</f>
        <v>100695.98</v>
      </c>
    </row>
    <row r="6" spans="1:7" x14ac:dyDescent="0.35">
      <c r="A6" s="4">
        <v>2009</v>
      </c>
      <c r="B6" s="3">
        <f>Projects!B6</f>
        <v>12</v>
      </c>
      <c r="C6" s="3">
        <f>Projects!C6</f>
        <v>9</v>
      </c>
      <c r="D6" s="3">
        <f>'Technical Visits'!B6</f>
        <v>5</v>
      </c>
      <c r="E6" s="5">
        <f>Students!B6</f>
        <v>141</v>
      </c>
      <c r="F6" s="6">
        <f>'CB Fund'!B6</f>
        <v>294782</v>
      </c>
      <c r="G6" s="6">
        <f>'CB Fund'!C6</f>
        <v>158205.44</v>
      </c>
    </row>
    <row r="7" spans="1:7" x14ac:dyDescent="0.35">
      <c r="A7" s="4">
        <v>2010</v>
      </c>
      <c r="B7" s="3">
        <f>Projects!B7</f>
        <v>10</v>
      </c>
      <c r="C7" s="3">
        <f>Projects!C7</f>
        <v>9</v>
      </c>
      <c r="D7" s="3">
        <f>'Technical Visits'!B7</f>
        <v>8</v>
      </c>
      <c r="E7" s="5">
        <f>Students!B7</f>
        <v>109</v>
      </c>
      <c r="F7" s="6">
        <f>'CB Fund'!B7</f>
        <v>319880</v>
      </c>
      <c r="G7" s="6">
        <f>'CB Fund'!C7</f>
        <v>180625.99</v>
      </c>
    </row>
    <row r="8" spans="1:7" x14ac:dyDescent="0.35">
      <c r="A8" s="4">
        <v>2011</v>
      </c>
      <c r="B8" s="3">
        <f>Projects!B8</f>
        <v>17</v>
      </c>
      <c r="C8" s="3">
        <f>Projects!C8</f>
        <v>13.5</v>
      </c>
      <c r="D8" s="3">
        <f>'Technical Visits'!B8</f>
        <v>10</v>
      </c>
      <c r="E8" s="5">
        <f>Students!B8</f>
        <v>140</v>
      </c>
      <c r="F8" s="6">
        <f>'CB Fund'!B8</f>
        <v>502435</v>
      </c>
      <c r="G8" s="6">
        <f>'CB Fund'!C8</f>
        <v>300388.32</v>
      </c>
    </row>
    <row r="9" spans="1:7" x14ac:dyDescent="0.35">
      <c r="A9" s="4">
        <v>2012</v>
      </c>
      <c r="B9" s="3">
        <f>Projects!B9</f>
        <v>30</v>
      </c>
      <c r="C9" s="3">
        <f>Projects!C9</f>
        <v>22</v>
      </c>
      <c r="D9" s="3">
        <f>'Technical Visits'!B9</f>
        <v>11</v>
      </c>
      <c r="E9" s="5">
        <f>Students!B9</f>
        <v>227</v>
      </c>
      <c r="F9" s="6">
        <f>'CB Fund'!B9</f>
        <v>516185.76</v>
      </c>
      <c r="G9" s="6">
        <f>'CB Fund'!C9</f>
        <v>310810.03000000003</v>
      </c>
    </row>
    <row r="10" spans="1:7" x14ac:dyDescent="0.35">
      <c r="A10" s="4">
        <v>2013</v>
      </c>
      <c r="B10" s="3">
        <f>Projects!B10</f>
        <v>36</v>
      </c>
      <c r="C10" s="3">
        <f>Projects!C10</f>
        <v>20</v>
      </c>
      <c r="D10" s="3">
        <f>'Technical Visits'!B10</f>
        <v>6</v>
      </c>
      <c r="E10" s="5">
        <f>Students!B10</f>
        <v>129</v>
      </c>
      <c r="F10" s="6">
        <f>'CB Fund'!B10</f>
        <v>412600</v>
      </c>
      <c r="G10" s="6">
        <f>'CB Fund'!C10</f>
        <v>325717.63</v>
      </c>
    </row>
    <row r="11" spans="1:7" x14ac:dyDescent="0.35">
      <c r="A11" s="4">
        <v>2014</v>
      </c>
      <c r="B11" s="3">
        <f>Projects!B11</f>
        <v>27</v>
      </c>
      <c r="C11" s="3">
        <f>Projects!C11</f>
        <v>24</v>
      </c>
      <c r="D11" s="3">
        <f>'Technical Visits'!B11</f>
        <v>8</v>
      </c>
      <c r="E11" s="5">
        <f>Students!B11</f>
        <v>154</v>
      </c>
      <c r="F11" s="6">
        <f>'CB Fund'!B11</f>
        <v>687444.6</v>
      </c>
      <c r="G11" s="6">
        <f>'CB Fund'!C11</f>
        <v>636263.36</v>
      </c>
    </row>
    <row r="12" spans="1:7" x14ac:dyDescent="0.35">
      <c r="A12" s="4">
        <v>2015</v>
      </c>
      <c r="B12" s="3">
        <f>Projects!B12</f>
        <v>30</v>
      </c>
      <c r="C12" s="3">
        <f>Projects!C12</f>
        <v>24</v>
      </c>
      <c r="D12" s="3">
        <f>'Technical Visits'!B12</f>
        <v>2</v>
      </c>
      <c r="E12" s="5">
        <f>Students!B12</f>
        <v>141</v>
      </c>
      <c r="F12" s="6">
        <f>'CB Fund'!B12</f>
        <v>930907</v>
      </c>
      <c r="G12" s="6">
        <f>'CB Fund'!C12</f>
        <v>760801.06</v>
      </c>
    </row>
    <row r="13" spans="1:7" x14ac:dyDescent="0.35">
      <c r="A13" s="4">
        <v>2016</v>
      </c>
      <c r="B13" s="3">
        <f>Projects!B13</f>
        <v>34</v>
      </c>
      <c r="C13" s="3">
        <f>Projects!C13</f>
        <v>22</v>
      </c>
      <c r="D13" s="3">
        <f>'Technical Visits'!B13</f>
        <v>8</v>
      </c>
      <c r="E13" s="5">
        <f>Students!B13</f>
        <v>180</v>
      </c>
      <c r="F13" s="6">
        <f>'CB Fund'!B13</f>
        <v>975106</v>
      </c>
      <c r="G13" s="6">
        <f>'CB Fund'!C13</f>
        <v>727198.06</v>
      </c>
    </row>
    <row r="14" spans="1:7" x14ac:dyDescent="0.35">
      <c r="A14" s="4">
        <v>2017</v>
      </c>
      <c r="B14" s="3">
        <v>39</v>
      </c>
      <c r="C14" s="3">
        <v>28</v>
      </c>
      <c r="D14" s="3">
        <v>7</v>
      </c>
      <c r="E14" s="5">
        <v>105</v>
      </c>
      <c r="F14" s="6">
        <f>+'[1]2017 CBWP'!$E$50</f>
        <v>667751.85</v>
      </c>
      <c r="G14" s="6">
        <f>+'[1]2017 CBWP'!$F$50</f>
        <v>558217.15999999992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E31" sqref="E31"/>
    </sheetView>
  </sheetViews>
  <sheetFormatPr defaultColWidth="11" defaultRowHeight="15.6" x14ac:dyDescent="0.35"/>
  <cols>
    <col min="1" max="1" width="8" customWidth="1"/>
    <col min="2" max="2" width="28.6328125" customWidth="1"/>
    <col min="3" max="3" width="19.7265625" customWidth="1"/>
    <col min="12" max="12" width="14.90625" customWidth="1"/>
    <col min="13" max="13" width="13.08984375" customWidth="1"/>
  </cols>
  <sheetData>
    <row r="1" spans="1:13" x14ac:dyDescent="0.35">
      <c r="A1" s="4" t="s">
        <v>0</v>
      </c>
      <c r="B1" s="4" t="s">
        <v>4</v>
      </c>
      <c r="C1" s="4" t="s">
        <v>5</v>
      </c>
    </row>
    <row r="2" spans="1:13" x14ac:dyDescent="0.35">
      <c r="A2" s="4">
        <v>2005</v>
      </c>
      <c r="B2" s="6">
        <v>103166.9</v>
      </c>
      <c r="C2" s="6">
        <v>29699.29</v>
      </c>
    </row>
    <row r="3" spans="1:13" x14ac:dyDescent="0.35">
      <c r="A3" s="4">
        <v>2006</v>
      </c>
      <c r="B3" s="6">
        <v>82000</v>
      </c>
      <c r="C3" s="6">
        <v>74420.73</v>
      </c>
    </row>
    <row r="4" spans="1:13" x14ac:dyDescent="0.35">
      <c r="A4" s="4">
        <v>2007</v>
      </c>
      <c r="B4" s="6">
        <v>181500</v>
      </c>
      <c r="C4" s="6">
        <v>78827.55</v>
      </c>
      <c r="K4" s="8"/>
      <c r="L4" s="9"/>
      <c r="M4" s="9"/>
    </row>
    <row r="5" spans="1:13" x14ac:dyDescent="0.35">
      <c r="A5" s="4">
        <v>2008</v>
      </c>
      <c r="B5" s="6">
        <v>325267</v>
      </c>
      <c r="C5" s="6">
        <v>100695.98</v>
      </c>
      <c r="K5" s="8"/>
      <c r="L5" s="10"/>
      <c r="M5" s="11"/>
    </row>
    <row r="6" spans="1:13" x14ac:dyDescent="0.35">
      <c r="A6" s="4">
        <v>2009</v>
      </c>
      <c r="B6" s="6">
        <v>294782</v>
      </c>
      <c r="C6" s="6">
        <v>158205.44</v>
      </c>
      <c r="K6" s="8"/>
      <c r="L6" s="10"/>
      <c r="M6" s="10"/>
    </row>
    <row r="7" spans="1:13" x14ac:dyDescent="0.35">
      <c r="A7" s="4">
        <v>2010</v>
      </c>
      <c r="B7" s="6">
        <v>319880</v>
      </c>
      <c r="C7" s="6">
        <v>180625.99</v>
      </c>
      <c r="K7" s="8"/>
      <c r="L7" s="10"/>
      <c r="M7" s="10"/>
    </row>
    <row r="8" spans="1:13" x14ac:dyDescent="0.35">
      <c r="A8" s="4">
        <v>2011</v>
      </c>
      <c r="B8" s="6">
        <v>502435</v>
      </c>
      <c r="C8" s="6">
        <v>300388.32</v>
      </c>
      <c r="K8" s="8"/>
      <c r="L8" s="10"/>
      <c r="M8" s="10"/>
    </row>
    <row r="9" spans="1:13" x14ac:dyDescent="0.35">
      <c r="A9" s="4">
        <v>2012</v>
      </c>
      <c r="B9" s="6">
        <v>516185.76</v>
      </c>
      <c r="C9" s="6">
        <v>310810.03000000003</v>
      </c>
      <c r="K9" s="8"/>
      <c r="L9" s="10"/>
      <c r="M9" s="10"/>
    </row>
    <row r="10" spans="1:13" x14ac:dyDescent="0.35">
      <c r="A10" s="4">
        <v>2013</v>
      </c>
      <c r="B10" s="6">
        <v>412600</v>
      </c>
      <c r="C10" s="6">
        <v>325717.63</v>
      </c>
      <c r="K10" s="8"/>
      <c r="L10" s="10"/>
      <c r="M10" s="10"/>
    </row>
    <row r="11" spans="1:13" x14ac:dyDescent="0.35">
      <c r="A11" s="4">
        <v>2014</v>
      </c>
      <c r="B11" s="6">
        <v>687444.6</v>
      </c>
      <c r="C11" s="6">
        <v>636263.36</v>
      </c>
      <c r="K11" s="8"/>
      <c r="L11" s="10"/>
      <c r="M11" s="10"/>
    </row>
    <row r="12" spans="1:13" x14ac:dyDescent="0.35">
      <c r="A12" s="4">
        <v>2015</v>
      </c>
      <c r="B12" s="6">
        <v>930907</v>
      </c>
      <c r="C12" s="6">
        <v>760801.06</v>
      </c>
      <c r="K12" s="8"/>
      <c r="L12" s="10"/>
      <c r="M12" s="10"/>
    </row>
    <row r="13" spans="1:13" x14ac:dyDescent="0.35">
      <c r="A13" s="4">
        <v>2016</v>
      </c>
      <c r="B13" s="6">
        <v>975106</v>
      </c>
      <c r="C13" s="6">
        <v>727198.06</v>
      </c>
      <c r="K13" s="8"/>
      <c r="L13" s="10"/>
      <c r="M13" s="10"/>
    </row>
    <row r="14" spans="1:13" x14ac:dyDescent="0.35">
      <c r="A14" s="4">
        <v>2017</v>
      </c>
      <c r="B14" s="6">
        <f>+Consolidated!F14</f>
        <v>667751.85</v>
      </c>
      <c r="C14" s="6">
        <f>+Consolidated!G14</f>
        <v>558217.15999999992</v>
      </c>
      <c r="K14" s="8"/>
      <c r="L14" s="10"/>
      <c r="M14" s="10"/>
    </row>
    <row r="15" spans="1:13" x14ac:dyDescent="0.35">
      <c r="K15" s="8"/>
      <c r="L15" s="10"/>
      <c r="M15" s="10"/>
    </row>
    <row r="16" spans="1:13" x14ac:dyDescent="0.35">
      <c r="K16" s="8"/>
      <c r="L16" s="10"/>
      <c r="M16" s="10"/>
    </row>
    <row r="17" spans="1:13" x14ac:dyDescent="0.35">
      <c r="L17" s="7"/>
      <c r="M17" s="7"/>
    </row>
    <row r="22" spans="1:13" x14ac:dyDescent="0.35">
      <c r="A22" s="1"/>
      <c r="B22" s="1"/>
      <c r="C22" s="1"/>
    </row>
    <row r="23" spans="1:13" x14ac:dyDescent="0.35">
      <c r="A23" s="1"/>
      <c r="B23" s="2"/>
      <c r="C23" s="2"/>
    </row>
    <row r="24" spans="1:13" x14ac:dyDescent="0.35">
      <c r="A24" s="1"/>
      <c r="B24" s="2"/>
      <c r="C24" s="2"/>
    </row>
    <row r="25" spans="1:13" x14ac:dyDescent="0.35">
      <c r="A25" s="1"/>
      <c r="B25" s="2"/>
      <c r="C25" s="2"/>
    </row>
    <row r="26" spans="1:13" x14ac:dyDescent="0.35">
      <c r="A26" s="1"/>
      <c r="B26" s="2"/>
      <c r="C26" s="2"/>
    </row>
    <row r="27" spans="1:13" x14ac:dyDescent="0.35">
      <c r="A27" s="1"/>
      <c r="B27" s="2"/>
      <c r="C27" s="2"/>
    </row>
    <row r="28" spans="1:13" x14ac:dyDescent="0.35">
      <c r="A28" s="1"/>
      <c r="B28" s="2"/>
      <c r="C28" s="2"/>
    </row>
    <row r="29" spans="1:13" x14ac:dyDescent="0.35">
      <c r="A29" s="1"/>
      <c r="B29" s="2"/>
      <c r="C29" s="2"/>
    </row>
    <row r="30" spans="1:13" x14ac:dyDescent="0.35">
      <c r="A30" s="1"/>
      <c r="B30" s="2"/>
      <c r="C30" s="2"/>
    </row>
  </sheetData>
  <pageMargins left="0.25" right="0.25" top="0.75" bottom="0.75" header="0.3" footer="0.3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C18" sqref="C18"/>
    </sheetView>
  </sheetViews>
  <sheetFormatPr defaultColWidth="11" defaultRowHeight="15.6" x14ac:dyDescent="0.35"/>
  <cols>
    <col min="1" max="1" width="8" customWidth="1"/>
    <col min="2" max="2" width="19.6328125" customWidth="1"/>
    <col min="3" max="3" width="20.453125" customWidth="1"/>
  </cols>
  <sheetData>
    <row r="1" spans="1:3" x14ac:dyDescent="0.35">
      <c r="A1" s="4" t="s">
        <v>0</v>
      </c>
      <c r="B1" s="4" t="s">
        <v>6</v>
      </c>
      <c r="C1" s="4" t="s">
        <v>2</v>
      </c>
    </row>
    <row r="2" spans="1:3" x14ac:dyDescent="0.35">
      <c r="A2" s="4">
        <v>2005</v>
      </c>
      <c r="B2" s="3">
        <v>5</v>
      </c>
      <c r="C2" s="3">
        <v>3</v>
      </c>
    </row>
    <row r="3" spans="1:3" x14ac:dyDescent="0.35">
      <c r="A3" s="4">
        <v>2006</v>
      </c>
      <c r="B3" s="3">
        <v>6</v>
      </c>
      <c r="C3" s="3">
        <v>5</v>
      </c>
    </row>
    <row r="4" spans="1:3" x14ac:dyDescent="0.35">
      <c r="A4" s="4">
        <v>2007</v>
      </c>
      <c r="B4" s="3">
        <v>4</v>
      </c>
      <c r="C4" s="3">
        <v>7</v>
      </c>
    </row>
    <row r="5" spans="1:3" x14ac:dyDescent="0.35">
      <c r="A5" s="4">
        <v>2008</v>
      </c>
      <c r="B5" s="3">
        <v>13</v>
      </c>
      <c r="C5" s="3">
        <v>10</v>
      </c>
    </row>
    <row r="6" spans="1:3" x14ac:dyDescent="0.35">
      <c r="A6" s="4">
        <v>2009</v>
      </c>
      <c r="B6" s="3">
        <v>12</v>
      </c>
      <c r="C6" s="3">
        <v>9</v>
      </c>
    </row>
    <row r="7" spans="1:3" x14ac:dyDescent="0.35">
      <c r="A7" s="4">
        <v>2010</v>
      </c>
      <c r="B7" s="3">
        <v>10</v>
      </c>
      <c r="C7" s="3">
        <v>9</v>
      </c>
    </row>
    <row r="8" spans="1:3" x14ac:dyDescent="0.35">
      <c r="A8" s="4">
        <v>2011</v>
      </c>
      <c r="B8" s="3">
        <v>17</v>
      </c>
      <c r="C8" s="3">
        <v>13.5</v>
      </c>
    </row>
    <row r="9" spans="1:3" x14ac:dyDescent="0.35">
      <c r="A9" s="4">
        <v>2012</v>
      </c>
      <c r="B9" s="3">
        <v>30</v>
      </c>
      <c r="C9" s="3">
        <v>22</v>
      </c>
    </row>
    <row r="10" spans="1:3" x14ac:dyDescent="0.35">
      <c r="A10" s="4">
        <v>2013</v>
      </c>
      <c r="B10" s="5">
        <v>36</v>
      </c>
      <c r="C10" s="3">
        <v>20</v>
      </c>
    </row>
    <row r="11" spans="1:3" x14ac:dyDescent="0.35">
      <c r="A11" s="4">
        <v>2014</v>
      </c>
      <c r="B11" s="5">
        <v>27</v>
      </c>
      <c r="C11" s="3">
        <v>24</v>
      </c>
    </row>
    <row r="12" spans="1:3" x14ac:dyDescent="0.35">
      <c r="A12" s="4">
        <v>2015</v>
      </c>
      <c r="B12" s="5">
        <v>30</v>
      </c>
      <c r="C12" s="3">
        <v>24</v>
      </c>
    </row>
    <row r="13" spans="1:3" x14ac:dyDescent="0.35">
      <c r="A13" s="4">
        <v>2016</v>
      </c>
      <c r="B13" s="5">
        <v>34</v>
      </c>
      <c r="C13" s="3">
        <v>22</v>
      </c>
    </row>
    <row r="14" spans="1:3" x14ac:dyDescent="0.35">
      <c r="A14" s="4">
        <v>2017</v>
      </c>
      <c r="B14" s="13">
        <v>39</v>
      </c>
      <c r="C14" s="3">
        <v>28</v>
      </c>
    </row>
    <row r="15" spans="1:3" x14ac:dyDescent="0.35">
      <c r="A15" s="14" t="s">
        <v>7</v>
      </c>
      <c r="B15" s="14"/>
      <c r="C15" s="14"/>
    </row>
    <row r="16" spans="1:3" x14ac:dyDescent="0.35">
      <c r="A16" s="15"/>
      <c r="B16" s="15"/>
      <c r="C16" s="15"/>
    </row>
  </sheetData>
  <mergeCells count="1">
    <mergeCell ref="A15:C16"/>
  </mergeCells>
  <pageMargins left="0.25" right="0.25" top="0.75" bottom="0.75" header="0.3" footer="0.3"/>
  <pageSetup paperSize="9" orientation="landscape" horizontalDpi="200" verticalDpi="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Normal="100" workbookViewId="0">
      <selection activeCell="C26" sqref="C26"/>
    </sheetView>
  </sheetViews>
  <sheetFormatPr defaultColWidth="8.90625" defaultRowHeight="15.6" x14ac:dyDescent="0.35"/>
  <cols>
    <col min="1" max="1" width="8" customWidth="1"/>
    <col min="2" max="2" width="24" customWidth="1"/>
  </cols>
  <sheetData>
    <row r="1" spans="1:2" x14ac:dyDescent="0.35">
      <c r="A1" s="4" t="s">
        <v>0</v>
      </c>
      <c r="B1" s="4" t="s">
        <v>3</v>
      </c>
    </row>
    <row r="2" spans="1:2" x14ac:dyDescent="0.35">
      <c r="A2" s="4">
        <v>2005</v>
      </c>
      <c r="B2" s="3">
        <v>5</v>
      </c>
    </row>
    <row r="3" spans="1:2" x14ac:dyDescent="0.35">
      <c r="A3" s="4">
        <v>2006</v>
      </c>
      <c r="B3" s="3">
        <v>25</v>
      </c>
    </row>
    <row r="4" spans="1:2" x14ac:dyDescent="0.35">
      <c r="A4" s="4">
        <v>2007</v>
      </c>
      <c r="B4" s="3">
        <v>14</v>
      </c>
    </row>
    <row r="5" spans="1:2" x14ac:dyDescent="0.35">
      <c r="A5" s="4">
        <v>2008</v>
      </c>
      <c r="B5" s="3">
        <v>23</v>
      </c>
    </row>
    <row r="6" spans="1:2" x14ac:dyDescent="0.35">
      <c r="A6" s="4">
        <v>2009</v>
      </c>
      <c r="B6" s="3">
        <v>5</v>
      </c>
    </row>
    <row r="7" spans="1:2" x14ac:dyDescent="0.35">
      <c r="A7" s="4">
        <v>2010</v>
      </c>
      <c r="B7" s="3">
        <v>8</v>
      </c>
    </row>
    <row r="8" spans="1:2" x14ac:dyDescent="0.35">
      <c r="A8" s="4">
        <v>2011</v>
      </c>
      <c r="B8" s="3">
        <v>10</v>
      </c>
    </row>
    <row r="9" spans="1:2" x14ac:dyDescent="0.35">
      <c r="A9" s="4">
        <v>2012</v>
      </c>
      <c r="B9" s="3">
        <v>11</v>
      </c>
    </row>
    <row r="10" spans="1:2" x14ac:dyDescent="0.35">
      <c r="A10" s="4">
        <v>2013</v>
      </c>
      <c r="B10" s="3">
        <v>6</v>
      </c>
    </row>
    <row r="11" spans="1:2" x14ac:dyDescent="0.35">
      <c r="A11" s="4">
        <v>2014</v>
      </c>
      <c r="B11" s="3">
        <v>8</v>
      </c>
    </row>
    <row r="12" spans="1:2" x14ac:dyDescent="0.35">
      <c r="A12" s="4">
        <v>2015</v>
      </c>
      <c r="B12" s="3">
        <v>2</v>
      </c>
    </row>
    <row r="13" spans="1:2" x14ac:dyDescent="0.35">
      <c r="A13" s="4">
        <v>2016</v>
      </c>
      <c r="B13" s="3">
        <v>8</v>
      </c>
    </row>
    <row r="14" spans="1:2" x14ac:dyDescent="0.35">
      <c r="A14" s="4">
        <v>2017</v>
      </c>
      <c r="B14" s="3">
        <v>7</v>
      </c>
    </row>
  </sheetData>
  <pageMargins left="0.25" right="0.25" top="0.75" bottom="0.75" header="0.3" footer="0.3"/>
  <pageSetup paperSize="9" orientation="landscape" horizontalDpi="200" verticalDpi="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P28" sqref="P28"/>
    </sheetView>
  </sheetViews>
  <sheetFormatPr defaultColWidth="11" defaultRowHeight="15.6" x14ac:dyDescent="0.35"/>
  <cols>
    <col min="1" max="1" width="8.08984375" style="1" customWidth="1"/>
    <col min="2" max="2" width="15.6328125" customWidth="1"/>
  </cols>
  <sheetData>
    <row r="1" spans="1:2" x14ac:dyDescent="0.35">
      <c r="A1" s="4" t="s">
        <v>0</v>
      </c>
      <c r="B1" s="4" t="s">
        <v>1</v>
      </c>
    </row>
    <row r="2" spans="1:2" x14ac:dyDescent="0.35">
      <c r="A2" s="4">
        <v>2005</v>
      </c>
      <c r="B2" s="5">
        <v>51</v>
      </c>
    </row>
    <row r="3" spans="1:2" x14ac:dyDescent="0.35">
      <c r="A3" s="4">
        <v>2006</v>
      </c>
      <c r="B3" s="3">
        <v>84</v>
      </c>
    </row>
    <row r="4" spans="1:2" x14ac:dyDescent="0.35">
      <c r="A4" s="4">
        <v>2007</v>
      </c>
      <c r="B4" s="3">
        <v>93</v>
      </c>
    </row>
    <row r="5" spans="1:2" x14ac:dyDescent="0.35">
      <c r="A5" s="4">
        <v>2008</v>
      </c>
      <c r="B5" s="3">
        <v>92</v>
      </c>
    </row>
    <row r="6" spans="1:2" x14ac:dyDescent="0.35">
      <c r="A6" s="4">
        <v>2009</v>
      </c>
      <c r="B6" s="3">
        <v>141</v>
      </c>
    </row>
    <row r="7" spans="1:2" x14ac:dyDescent="0.35">
      <c r="A7" s="4">
        <v>2010</v>
      </c>
      <c r="B7" s="3">
        <v>109</v>
      </c>
    </row>
    <row r="8" spans="1:2" x14ac:dyDescent="0.35">
      <c r="A8" s="4">
        <v>2011</v>
      </c>
      <c r="B8" s="3">
        <v>140</v>
      </c>
    </row>
    <row r="9" spans="1:2" x14ac:dyDescent="0.35">
      <c r="A9" s="4">
        <v>2012</v>
      </c>
      <c r="B9" s="3">
        <v>227</v>
      </c>
    </row>
    <row r="10" spans="1:2" x14ac:dyDescent="0.35">
      <c r="A10" s="4">
        <v>2013</v>
      </c>
      <c r="B10" s="3">
        <v>129</v>
      </c>
    </row>
    <row r="11" spans="1:2" x14ac:dyDescent="0.35">
      <c r="A11" s="4">
        <v>2014</v>
      </c>
      <c r="B11" s="3">
        <v>154</v>
      </c>
    </row>
    <row r="12" spans="1:2" x14ac:dyDescent="0.35">
      <c r="A12" s="4">
        <v>2015</v>
      </c>
      <c r="B12" s="3">
        <v>141</v>
      </c>
    </row>
    <row r="13" spans="1:2" x14ac:dyDescent="0.35">
      <c r="A13" s="4">
        <v>2016</v>
      </c>
      <c r="B13" s="3">
        <v>180</v>
      </c>
    </row>
    <row r="14" spans="1:2" x14ac:dyDescent="0.35">
      <c r="A14" s="4">
        <v>2017</v>
      </c>
      <c r="B14" s="3">
        <v>105</v>
      </c>
    </row>
  </sheetData>
  <pageMargins left="0.25" right="0.25" top="0.75" bottom="0.75" header="0.3" footer="0.3"/>
  <pageSetup paperSize="9" orientation="landscape" horizontalDpi="200" verticalDpi="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</vt:lpstr>
      <vt:lpstr>CB Fund</vt:lpstr>
      <vt:lpstr>Projects</vt:lpstr>
      <vt:lpstr>Technical Visits</vt:lpstr>
      <vt:lpstr>Students</vt:lpstr>
    </vt:vector>
  </TitlesOfParts>
  <Company>Sycamore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Muston</dc:creator>
  <cp:lastModifiedBy>Alberto Costa Neves</cp:lastModifiedBy>
  <cp:lastPrinted>2013-11-15T07:59:09Z</cp:lastPrinted>
  <dcterms:created xsi:type="dcterms:W3CDTF">2013-11-12T18:56:50Z</dcterms:created>
  <dcterms:modified xsi:type="dcterms:W3CDTF">2018-05-30T20:41:00Z</dcterms:modified>
</cp:coreProperties>
</file>